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27015" windowHeight="11955"/>
  </bookViews>
  <sheets>
    <sheet name="Verdichtung" sheetId="1" r:id="rId1"/>
  </sheets>
  <calcPr calcId="145621"/>
  <fileRecoveryPr autoRecover="0"/>
</workbook>
</file>

<file path=xl/calcChain.xml><?xml version="1.0" encoding="utf-8"?>
<calcChain xmlns="http://schemas.openxmlformats.org/spreadsheetml/2006/main">
  <c r="E12" i="1" l="1"/>
  <c r="E29" i="1" l="1"/>
  <c r="E16" i="1"/>
  <c r="E23" i="1" s="1"/>
  <c r="C36" i="1" l="1"/>
  <c r="E33" i="1"/>
</calcChain>
</file>

<file path=xl/sharedStrings.xml><?xml version="1.0" encoding="utf-8"?>
<sst xmlns="http://schemas.openxmlformats.org/spreadsheetml/2006/main" count="46" uniqueCount="35">
  <si>
    <t>Verdichtungsrechner</t>
  </si>
  <si>
    <t>Kolbenüberstand:</t>
  </si>
  <si>
    <t>mm</t>
  </si>
  <si>
    <t>Dicke der Kopfdichtung:</t>
  </si>
  <si>
    <t>Differenz:</t>
  </si>
  <si>
    <t>Durchmesser der Zylinderkopfdichtung:</t>
  </si>
  <si>
    <t>cm³</t>
  </si>
  <si>
    <t>Zylinder</t>
  </si>
  <si>
    <t>Eingabe</t>
  </si>
  <si>
    <t>Ergebniss</t>
  </si>
  <si>
    <t>:1</t>
  </si>
  <si>
    <t>Volumen vom Kopf (ausgelitert):</t>
  </si>
  <si>
    <t>Volumen Verdichtungsraum (Vc):</t>
  </si>
  <si>
    <t>Volumen Einzelzylinder (Vh):</t>
  </si>
  <si>
    <t>Zylinderanzahl:</t>
  </si>
  <si>
    <t>Gesamthubraum des Motors (VH):</t>
  </si>
  <si>
    <t>Bohrung:</t>
  </si>
  <si>
    <t>Hub:</t>
  </si>
  <si>
    <t>Volumen der Kolbenmulden (ausgelitert):</t>
  </si>
  <si>
    <t>Volumen der ZK (berechnet):</t>
  </si>
  <si>
    <t>Anleitung:</t>
  </si>
  <si>
    <t xml:space="preserve">Blaue Felder Ausfüllen, </t>
  </si>
  <si>
    <t>Zwischenergebnisse werden in den grünen Feldern Angezeigt,</t>
  </si>
  <si>
    <t>Das Endresultat wird im roten Feld ganz unten Angezeigt</t>
  </si>
  <si>
    <t>1,75mm</t>
  </si>
  <si>
    <t>Verdichtungsverhältnis:</t>
  </si>
  <si>
    <t>0,6mm</t>
  </si>
  <si>
    <t>Feuersteg:</t>
  </si>
  <si>
    <t>Dicke Zylinderkopfdichtung:</t>
  </si>
  <si>
    <t>Eckdaten (2,3l 7A Serie):</t>
  </si>
  <si>
    <t>7,0mm</t>
  </si>
  <si>
    <t>Volumen Ventiltaschen:</t>
  </si>
  <si>
    <t>0,5ml pro Tasche</t>
  </si>
  <si>
    <t>Hub / Bohrung:</t>
  </si>
  <si>
    <t>86,4 / 82,51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</si>
</sst>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&quot; &quot;[$€-407];[Red]&quot;-&quot;#,##0.00&quot; &quot;[$€-407]"/>
  </numFmts>
  <fonts count="11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8"/>
      <color theme="0"/>
      <name val="Arial"/>
      <family val="2"/>
    </font>
    <font>
      <b/>
      <u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3CAFF"/>
        <bgColor rgb="FF83CAFF"/>
      </patternFill>
    </fill>
    <fill>
      <patternFill patternType="solid">
        <fgColor rgb="FFFF0000"/>
        <bgColor rgb="FFC5000B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FF950E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38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Border="1"/>
    <xf numFmtId="0" fontId="4" fillId="0" borderId="0" xfId="0" applyFont="1" applyBorder="1"/>
    <xf numFmtId="0" fontId="0" fillId="0" borderId="2" xfId="0" applyBorder="1"/>
    <xf numFmtId="0" fontId="4" fillId="0" borderId="2" xfId="0" applyFont="1" applyBorder="1"/>
    <xf numFmtId="0" fontId="3" fillId="0" borderId="0" xfId="0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right"/>
    </xf>
    <xf numFmtId="0" fontId="9" fillId="4" borderId="0" xfId="0" applyFont="1" applyFill="1" applyBorder="1"/>
    <xf numFmtId="0" fontId="4" fillId="0" borderId="3" xfId="0" applyFont="1" applyBorder="1"/>
    <xf numFmtId="164" fontId="6" fillId="0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4" xfId="0" applyBorder="1"/>
    <xf numFmtId="0" fontId="4" fillId="0" borderId="5" xfId="0" applyFont="1" applyBorder="1"/>
    <xf numFmtId="164" fontId="5" fillId="0" borderId="6" xfId="0" applyNumberFormat="1" applyFont="1" applyBorder="1" applyAlignment="1">
      <alignment horizontal="center" wrapText="1"/>
    </xf>
    <xf numFmtId="0" fontId="0" fillId="0" borderId="6" xfId="0" applyBorder="1"/>
    <xf numFmtId="0" fontId="0" fillId="0" borderId="5" xfId="0" applyBorder="1"/>
    <xf numFmtId="0" fontId="7" fillId="0" borderId="7" xfId="0" applyFont="1" applyBorder="1"/>
    <xf numFmtId="0" fontId="7" fillId="0" borderId="8" xfId="0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4" fillId="2" borderId="2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right"/>
    </xf>
    <xf numFmtId="0" fontId="10" fillId="0" borderId="3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7" fillId="5" borderId="1" xfId="0" applyNumberFormat="1" applyFont="1" applyFill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9528</xdr:colOff>
      <xdr:row>0</xdr:row>
      <xdr:rowOff>0</xdr:rowOff>
    </xdr:from>
    <xdr:ext cx="5167920" cy="78105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8" y="0"/>
          <a:ext cx="5167920" cy="7810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tabSelected="1" workbookViewId="0">
      <selection activeCell="I27" sqref="I27"/>
    </sheetView>
  </sheetViews>
  <sheetFormatPr baseColWidth="10" defaultRowHeight="14.25" x14ac:dyDescent="0.2"/>
  <cols>
    <col min="1" max="1" width="1" customWidth="1"/>
    <col min="2" max="2" width="37" customWidth="1"/>
    <col min="3" max="3" width="10.75" customWidth="1"/>
    <col min="4" max="4" width="4.625" customWidth="1"/>
    <col min="5" max="5" width="10.75" customWidth="1"/>
    <col min="6" max="6" width="5" customWidth="1"/>
    <col min="7" max="7" width="4.375" customWidth="1"/>
    <col min="8" max="8" width="11" customWidth="1"/>
    <col min="9" max="9" width="12.25" customWidth="1"/>
  </cols>
  <sheetData>
    <row r="1" spans="2:12" ht="47.25" customHeight="1" x14ac:dyDescent="0.2"/>
    <row r="3" spans="2:12" x14ac:dyDescent="0.2">
      <c r="B3" s="3"/>
      <c r="C3" s="3"/>
      <c r="D3" s="3"/>
      <c r="E3" s="3"/>
      <c r="F3" s="3"/>
    </row>
    <row r="4" spans="2:12" ht="23.25" x14ac:dyDescent="0.35">
      <c r="B4" s="7" t="s">
        <v>0</v>
      </c>
      <c r="C4" s="3"/>
      <c r="D4" s="3"/>
      <c r="E4" s="3"/>
      <c r="F4" s="3"/>
    </row>
    <row r="5" spans="2:12" ht="15" x14ac:dyDescent="0.25">
      <c r="B5" s="4"/>
      <c r="C5" s="8"/>
      <c r="D5" s="3"/>
      <c r="E5" s="3"/>
      <c r="F5" s="3"/>
    </row>
    <row r="6" spans="2:12" ht="15" x14ac:dyDescent="0.25">
      <c r="B6" s="17"/>
      <c r="C6" s="18" t="s">
        <v>8</v>
      </c>
      <c r="D6" s="5"/>
      <c r="E6" s="19" t="s">
        <v>9</v>
      </c>
      <c r="F6" s="20"/>
      <c r="H6" s="33" t="s">
        <v>20</v>
      </c>
      <c r="I6" s="5"/>
      <c r="J6" s="5"/>
      <c r="K6" s="5"/>
      <c r="L6" s="20"/>
    </row>
    <row r="7" spans="2:12" ht="15" x14ac:dyDescent="0.25">
      <c r="B7" s="21"/>
      <c r="C7" s="3"/>
      <c r="D7" s="3"/>
      <c r="E7" s="4"/>
      <c r="F7" s="22"/>
      <c r="H7" s="24" t="s">
        <v>21</v>
      </c>
      <c r="I7" s="3"/>
      <c r="J7" s="3"/>
      <c r="K7" s="3"/>
      <c r="L7" s="23"/>
    </row>
    <row r="8" spans="2:12" ht="15" x14ac:dyDescent="0.25">
      <c r="B8" s="21" t="s">
        <v>1</v>
      </c>
      <c r="C8" s="9">
        <v>0.6</v>
      </c>
      <c r="D8" s="3" t="s">
        <v>2</v>
      </c>
      <c r="E8" s="4"/>
      <c r="F8" s="22"/>
      <c r="H8" s="24" t="s">
        <v>22</v>
      </c>
      <c r="I8" s="3"/>
      <c r="J8" s="3"/>
      <c r="K8" s="3"/>
      <c r="L8" s="23"/>
    </row>
    <row r="9" spans="2:12" ht="15" x14ac:dyDescent="0.25">
      <c r="B9" s="21"/>
      <c r="C9" s="3"/>
      <c r="D9" s="3"/>
      <c r="E9" s="4"/>
      <c r="F9" s="22"/>
      <c r="H9" s="24" t="s">
        <v>23</v>
      </c>
      <c r="I9" s="3"/>
      <c r="J9" s="3"/>
      <c r="K9" s="3"/>
      <c r="L9" s="23"/>
    </row>
    <row r="10" spans="2:12" ht="15" x14ac:dyDescent="0.25">
      <c r="B10" s="21" t="s">
        <v>3</v>
      </c>
      <c r="C10" s="9">
        <v>1.75</v>
      </c>
      <c r="D10" s="3" t="s">
        <v>2</v>
      </c>
      <c r="E10" s="4"/>
      <c r="F10" s="22"/>
      <c r="H10" s="34"/>
      <c r="I10" s="35"/>
      <c r="J10" s="35"/>
      <c r="K10" s="35"/>
      <c r="L10" s="36"/>
    </row>
    <row r="11" spans="2:12" ht="15" x14ac:dyDescent="0.25">
      <c r="B11" s="21"/>
      <c r="C11" s="3"/>
      <c r="D11" s="3"/>
      <c r="E11" s="4"/>
      <c r="F11" s="22"/>
    </row>
    <row r="12" spans="2:12" ht="15" x14ac:dyDescent="0.25">
      <c r="B12" s="21" t="s">
        <v>4</v>
      </c>
      <c r="C12" s="3"/>
      <c r="D12" s="3"/>
      <c r="E12" s="10">
        <f>C10-C8</f>
        <v>1.1499999999999999</v>
      </c>
      <c r="F12" s="23" t="s">
        <v>2</v>
      </c>
      <c r="H12" s="33" t="s">
        <v>29</v>
      </c>
      <c r="I12" s="5"/>
      <c r="J12" s="5"/>
      <c r="K12" s="5"/>
      <c r="L12" s="20"/>
    </row>
    <row r="13" spans="2:12" ht="15" x14ac:dyDescent="0.25">
      <c r="B13" s="21"/>
      <c r="C13" s="3"/>
      <c r="D13" s="3"/>
      <c r="E13" s="4"/>
      <c r="F13" s="22"/>
      <c r="H13" s="24"/>
      <c r="I13" s="3"/>
      <c r="J13" s="3"/>
      <c r="K13" s="3"/>
      <c r="L13" s="23"/>
    </row>
    <row r="14" spans="2:12" ht="15" x14ac:dyDescent="0.25">
      <c r="B14" s="21" t="s">
        <v>5</v>
      </c>
      <c r="C14" s="9">
        <v>83.5</v>
      </c>
      <c r="D14" s="3" t="s">
        <v>2</v>
      </c>
      <c r="E14" s="3"/>
      <c r="F14" s="23"/>
      <c r="H14" s="24" t="s">
        <v>1</v>
      </c>
      <c r="I14" s="3"/>
      <c r="J14" s="3" t="s">
        <v>26</v>
      </c>
      <c r="K14" s="3"/>
      <c r="L14" s="23"/>
    </row>
    <row r="15" spans="2:12" ht="15" x14ac:dyDescent="0.25">
      <c r="B15" s="21"/>
      <c r="C15" s="3"/>
      <c r="D15" s="3"/>
      <c r="E15" s="4"/>
      <c r="F15" s="22"/>
      <c r="H15" s="24"/>
      <c r="I15" s="3"/>
      <c r="J15" s="3"/>
      <c r="K15" s="3"/>
      <c r="L15" s="23"/>
    </row>
    <row r="16" spans="2:12" ht="15" x14ac:dyDescent="0.25">
      <c r="B16" s="21" t="s">
        <v>19</v>
      </c>
      <c r="C16" s="3"/>
      <c r="D16" s="3"/>
      <c r="E16" s="11">
        <f>PI()*POWER(C14,2)/4*E12/1000</f>
        <v>6.2973911964600369</v>
      </c>
      <c r="F16" s="23" t="s">
        <v>6</v>
      </c>
      <c r="H16" s="24" t="s">
        <v>28</v>
      </c>
      <c r="I16" s="3"/>
      <c r="J16" s="3" t="s">
        <v>24</v>
      </c>
      <c r="K16" s="3"/>
      <c r="L16" s="23"/>
    </row>
    <row r="17" spans="2:12" x14ac:dyDescent="0.2">
      <c r="B17" s="24"/>
      <c r="C17" s="3"/>
      <c r="D17" s="3"/>
      <c r="E17" s="3"/>
      <c r="F17" s="23"/>
      <c r="H17" s="24"/>
      <c r="I17" s="3"/>
      <c r="J17" s="3"/>
      <c r="K17" s="3"/>
      <c r="L17" s="23"/>
    </row>
    <row r="18" spans="2:12" x14ac:dyDescent="0.2">
      <c r="B18" s="24"/>
      <c r="C18" s="3"/>
      <c r="D18" s="3"/>
      <c r="E18" s="3"/>
      <c r="F18" s="23"/>
      <c r="H18" s="24" t="s">
        <v>27</v>
      </c>
      <c r="I18" s="3"/>
      <c r="J18" s="3" t="s">
        <v>30</v>
      </c>
      <c r="K18" s="3"/>
      <c r="L18" s="23"/>
    </row>
    <row r="19" spans="2:12" ht="15" x14ac:dyDescent="0.25">
      <c r="B19" s="21" t="s">
        <v>18</v>
      </c>
      <c r="C19" s="9">
        <v>1</v>
      </c>
      <c r="D19" s="3" t="s">
        <v>6</v>
      </c>
      <c r="E19" s="3"/>
      <c r="F19" s="23"/>
      <c r="H19" s="24"/>
      <c r="I19" s="3"/>
      <c r="J19" s="3"/>
      <c r="K19" s="3"/>
      <c r="L19" s="23"/>
    </row>
    <row r="20" spans="2:12" ht="15" x14ac:dyDescent="0.25">
      <c r="B20" s="21"/>
      <c r="C20" s="12"/>
      <c r="D20" s="3"/>
      <c r="E20" s="3"/>
      <c r="F20" s="23"/>
      <c r="H20" s="24" t="s">
        <v>31</v>
      </c>
      <c r="I20" s="3"/>
      <c r="J20" s="3" t="s">
        <v>32</v>
      </c>
      <c r="K20" s="3"/>
      <c r="L20" s="23"/>
    </row>
    <row r="21" spans="2:12" ht="15" x14ac:dyDescent="0.25">
      <c r="B21" s="21" t="s">
        <v>11</v>
      </c>
      <c r="C21" s="9">
        <v>48.7</v>
      </c>
      <c r="D21" s="3" t="s">
        <v>6</v>
      </c>
      <c r="E21" s="3"/>
      <c r="F21" s="23"/>
      <c r="H21" s="24"/>
      <c r="I21" s="3"/>
      <c r="J21" s="3"/>
      <c r="K21" s="3"/>
      <c r="L21" s="23"/>
    </row>
    <row r="22" spans="2:12" ht="15.75" thickBot="1" x14ac:dyDescent="0.3">
      <c r="B22" s="21"/>
      <c r="C22" s="12"/>
      <c r="D22" s="3"/>
      <c r="E22" s="3"/>
      <c r="F22" s="23"/>
      <c r="H22" s="24" t="s">
        <v>33</v>
      </c>
      <c r="I22" s="3"/>
      <c r="J22" s="3" t="s">
        <v>34</v>
      </c>
      <c r="K22" s="3"/>
      <c r="L22" s="23"/>
    </row>
    <row r="23" spans="2:12" ht="18.75" thickBot="1" x14ac:dyDescent="0.3">
      <c r="B23" s="25" t="s">
        <v>12</v>
      </c>
      <c r="C23" s="26"/>
      <c r="D23" s="27"/>
      <c r="E23" s="37">
        <f>SUM(E16,C19,C21)</f>
        <v>55.997391196460043</v>
      </c>
      <c r="F23" s="28" t="s">
        <v>6</v>
      </c>
      <c r="H23" s="34"/>
      <c r="I23" s="35"/>
      <c r="J23" s="35"/>
      <c r="K23" s="35"/>
      <c r="L23" s="36"/>
    </row>
    <row r="24" spans="2:12" x14ac:dyDescent="0.2">
      <c r="B24" s="3"/>
      <c r="C24" s="3"/>
      <c r="D24" s="3"/>
      <c r="E24" s="3"/>
      <c r="F24" s="3"/>
    </row>
    <row r="25" spans="2:12" ht="15" x14ac:dyDescent="0.25">
      <c r="B25" s="17" t="s">
        <v>17</v>
      </c>
      <c r="C25" s="29">
        <v>86.4</v>
      </c>
      <c r="D25" s="5" t="s">
        <v>2</v>
      </c>
      <c r="E25" s="6"/>
      <c r="F25" s="30"/>
    </row>
    <row r="26" spans="2:12" ht="15" x14ac:dyDescent="0.25">
      <c r="B26" s="21"/>
      <c r="C26" s="3"/>
      <c r="D26" s="3"/>
      <c r="E26" s="4"/>
      <c r="F26" s="22"/>
    </row>
    <row r="27" spans="2:12" ht="15" x14ac:dyDescent="0.25">
      <c r="B27" s="21" t="s">
        <v>16</v>
      </c>
      <c r="C27" s="9">
        <v>82.5</v>
      </c>
      <c r="D27" s="3" t="s">
        <v>2</v>
      </c>
      <c r="E27" s="3"/>
      <c r="F27" s="23"/>
    </row>
    <row r="28" spans="2:12" ht="15" x14ac:dyDescent="0.25">
      <c r="B28" s="21"/>
      <c r="C28" s="3"/>
      <c r="D28" s="3"/>
      <c r="E28" s="4"/>
      <c r="F28" s="22"/>
    </row>
    <row r="29" spans="2:12" ht="15" x14ac:dyDescent="0.25">
      <c r="B29" s="21" t="s">
        <v>13</v>
      </c>
      <c r="C29" s="3"/>
      <c r="D29" s="3"/>
      <c r="E29" s="11">
        <f>PI()*POWER(C27,2)/4*C25/1000</f>
        <v>461.86124396750341</v>
      </c>
      <c r="F29" s="23" t="s">
        <v>6</v>
      </c>
    </row>
    <row r="30" spans="2:12" x14ac:dyDescent="0.2">
      <c r="B30" s="24"/>
      <c r="C30" s="3"/>
      <c r="D30" s="3"/>
      <c r="E30" s="3"/>
      <c r="F30" s="23"/>
    </row>
    <row r="31" spans="2:12" ht="15" x14ac:dyDescent="0.25">
      <c r="B31" s="21" t="s">
        <v>14</v>
      </c>
      <c r="C31" s="9">
        <v>5</v>
      </c>
      <c r="D31" s="3" t="s">
        <v>7</v>
      </c>
      <c r="E31" s="14"/>
      <c r="F31" s="23"/>
    </row>
    <row r="32" spans="2:12" ht="15" thickBot="1" x14ac:dyDescent="0.25">
      <c r="B32" s="24"/>
      <c r="C32" s="3"/>
      <c r="D32" s="3"/>
      <c r="E32" s="3"/>
      <c r="F32" s="23"/>
    </row>
    <row r="33" spans="2:7" ht="18.75" thickBot="1" x14ac:dyDescent="0.3">
      <c r="B33" s="25" t="s">
        <v>15</v>
      </c>
      <c r="C33" s="26"/>
      <c r="D33" s="27"/>
      <c r="E33" s="31">
        <f>E29*C31</f>
        <v>2309.3062198375169</v>
      </c>
      <c r="F33" s="28" t="s">
        <v>6</v>
      </c>
    </row>
    <row r="34" spans="2:7" x14ac:dyDescent="0.2">
      <c r="B34" s="3"/>
      <c r="C34" s="3"/>
      <c r="D34" s="3"/>
      <c r="E34" s="3"/>
      <c r="F34" s="3"/>
    </row>
    <row r="35" spans="2:7" ht="15" x14ac:dyDescent="0.25">
      <c r="B35" s="13"/>
      <c r="C35" s="12"/>
      <c r="D35" s="13"/>
      <c r="E35" s="13"/>
      <c r="F35" s="13"/>
      <c r="G35" s="2"/>
    </row>
    <row r="36" spans="2:7" ht="23.25" x14ac:dyDescent="0.35">
      <c r="B36" s="32" t="s">
        <v>25</v>
      </c>
      <c r="C36" s="15">
        <f>SUM(E29,E23)/E23</f>
        <v>9.2479064488400766</v>
      </c>
      <c r="D36" s="16" t="s">
        <v>10</v>
      </c>
      <c r="E36" s="13"/>
      <c r="F36" s="13"/>
      <c r="G36" s="2"/>
    </row>
    <row r="37" spans="2:7" x14ac:dyDescent="0.2">
      <c r="B37" s="3"/>
      <c r="C37" s="3"/>
      <c r="D37" s="3"/>
      <c r="E37" s="3"/>
      <c r="F37" s="13"/>
      <c r="G37" s="2"/>
    </row>
    <row r="38" spans="2:7" ht="15" x14ac:dyDescent="0.25">
      <c r="B38" s="13"/>
      <c r="C38" s="12"/>
      <c r="D38" s="13"/>
      <c r="E38" s="13"/>
      <c r="F38" s="13"/>
      <c r="G38" s="2"/>
    </row>
    <row r="39" spans="2:7" ht="15" x14ac:dyDescent="0.25">
      <c r="B39" s="13"/>
      <c r="C39" s="12"/>
      <c r="D39" s="13"/>
      <c r="E39" s="13"/>
      <c r="F39" s="13"/>
      <c r="G39" s="2"/>
    </row>
    <row r="40" spans="2:7" ht="15" x14ac:dyDescent="0.25">
      <c r="B40" s="13"/>
      <c r="C40" s="12"/>
      <c r="D40" s="13"/>
      <c r="E40" s="13"/>
      <c r="F40" s="13"/>
      <c r="G40" s="2"/>
    </row>
    <row r="41" spans="2:7" ht="15" x14ac:dyDescent="0.25">
      <c r="B41" s="2"/>
      <c r="C41" s="1"/>
      <c r="D41" s="2"/>
      <c r="E41" s="2"/>
      <c r="F41" s="2"/>
      <c r="G41" s="2"/>
    </row>
    <row r="42" spans="2:7" ht="15" x14ac:dyDescent="0.25">
      <c r="B42" s="2"/>
      <c r="C42" s="1"/>
      <c r="D42" s="2"/>
      <c r="E42" s="2"/>
      <c r="F42" s="2"/>
      <c r="G42" s="2"/>
    </row>
    <row r="43" spans="2:7" ht="15" x14ac:dyDescent="0.25">
      <c r="B43" s="2"/>
      <c r="C43" s="1"/>
      <c r="D43" s="2"/>
      <c r="E43" s="2"/>
      <c r="F43" s="2"/>
      <c r="G43" s="2"/>
    </row>
    <row r="44" spans="2:7" ht="15" x14ac:dyDescent="0.25">
      <c r="B44" s="2"/>
      <c r="C44" s="1"/>
      <c r="D44" s="2"/>
      <c r="E44" s="2"/>
      <c r="F44" s="2"/>
      <c r="G44" s="2"/>
    </row>
    <row r="45" spans="2:7" ht="15" x14ac:dyDescent="0.25">
      <c r="B45" s="2"/>
      <c r="C45" s="1"/>
      <c r="D45" s="2"/>
      <c r="E45" s="2"/>
      <c r="F45" s="2"/>
      <c r="G45" s="2"/>
    </row>
    <row r="46" spans="2:7" ht="15" x14ac:dyDescent="0.25">
      <c r="B46" s="2"/>
      <c r="C46" s="1"/>
      <c r="D46" s="2"/>
      <c r="E46" s="2"/>
      <c r="F46" s="2"/>
      <c r="G46" s="2"/>
    </row>
    <row r="47" spans="2:7" ht="15" x14ac:dyDescent="0.25">
      <c r="B47" s="2"/>
      <c r="C47" s="1"/>
      <c r="D47" s="2"/>
      <c r="E47" s="2"/>
      <c r="F47" s="2"/>
      <c r="G47" s="2"/>
    </row>
  </sheetData>
  <pageMargins left="0" right="0" top="0.39409448818897608" bottom="0.39409448818897608" header="0" footer="0"/>
  <pageSetup paperSize="9" fitToWidth="0" fitToHeight="0" pageOrder="overThenDown" orientation="portrait" useFirstPageNumber="1" horizontalDpi="4294967293" verticalDpi="0" r:id="rId1"/>
  <headerFooter>
    <oddHeader>&amp;C&amp;A</oddHead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Verdichtung</vt:lpstr>
    </vt:vector>
  </TitlesOfParts>
  <Company>20V-Sauger-Tuning</Company>
  <LinksUpToDate>false</LinksUpToDate>
  <SharedDoc>false</SharedDoc>
  <HyperlinkBase>www.20V-Sauger-Tuning.de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Verdichtungsrechner</dc:title>
  <dc:creator>schorsch9999</dc:creator>
  <cp:lastModifiedBy>Admin</cp:lastModifiedBy>
  <cp:revision>13</cp:revision>
  <dcterms:created xsi:type="dcterms:W3CDTF">2010-12-29T17:51:26Z</dcterms:created>
  <dcterms:modified xsi:type="dcterms:W3CDTF">2013-01-16T16:54:48Z</dcterms:modified>
</cp:coreProperties>
</file>